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-90" yWindow="30" windowWidth="3255" windowHeight="2955" tabRatio="921" activeTab="1"/>
  </bookViews>
  <sheets>
    <sheet name="INDICE" sheetId="5" r:id="rId1"/>
    <sheet name="CÁLCULO DEL TAMAÑO DE MUESTRA" sheetId="4" r:id="rId2"/>
    <sheet name="ERROR MUESTRAS INFINITAS" sheetId="3" r:id="rId3"/>
    <sheet name="ERROR MUESTRAS FINITAS" sheetId="2" r:id="rId4"/>
  </sheets>
  <calcPr calcId="125725"/>
</workbook>
</file>

<file path=xl/calcChain.xml><?xml version="1.0" encoding="utf-8"?>
<calcChain xmlns="http://schemas.openxmlformats.org/spreadsheetml/2006/main">
  <c r="C5" i="2"/>
  <c r="C4"/>
  <c r="C6" s="1"/>
  <c r="C7" i="4"/>
  <c r="C8"/>
  <c r="C6" i="3"/>
  <c r="C7"/>
  <c r="C7" i="2" l="1"/>
</calcChain>
</file>

<file path=xl/sharedStrings.xml><?xml version="1.0" encoding="utf-8"?>
<sst xmlns="http://schemas.openxmlformats.org/spreadsheetml/2006/main" count="20" uniqueCount="13">
  <si>
    <t>TAMAÑO DE LA MUESTRA PARA NC 95%=</t>
  </si>
  <si>
    <t>TAMAÑO DE LA MUESTRA PARA NC 97%=</t>
  </si>
  <si>
    <t>ERROR PARA 95% DE NC</t>
  </si>
  <si>
    <t>ERROR PARA 97% DE NC</t>
  </si>
  <si>
    <t>INTRODUZCA EL MARGEN DE ERROR EN LA SIGUIENTE CASILLA</t>
  </si>
  <si>
    <t>INTRODUZCA EL TAMAÑO DE LA POBLACION EN LA SIGUIENTE CASILLA</t>
  </si>
  <si>
    <t>INTRODUZCA EL TAMAÑO DE LA MUESTRA EN LA CASILLA CONTIGUA</t>
  </si>
  <si>
    <t>INTRODUZCA EL TAMAÑO DE LA POBLACION EN LA CASILLA CONTIGUA</t>
  </si>
  <si>
    <t>CÁLCULO DEL ERROR MUESTRAL PARA POBLACIONES FINITAS</t>
  </si>
  <si>
    <t>CÁLCULO DEL ERROR MUESTRAL PARA POBLACIONES INFINITAS</t>
  </si>
  <si>
    <t>CÁLCULO DEL TAMAÑO DE UNA MUESTRA</t>
  </si>
  <si>
    <t>Volver a página de inicio</t>
  </si>
  <si>
    <t xml:space="preserve">INTRODUZCA EL TAMAÑO DE LA MUESTRA EN LA CASILLA </t>
  </si>
</sst>
</file>

<file path=xl/styles.xml><?xml version="1.0" encoding="utf-8"?>
<styleSheet xmlns="http://schemas.openxmlformats.org/spreadsheetml/2006/main">
  <numFmts count="1">
    <numFmt numFmtId="180" formatCode="0.0%"/>
  </numFmts>
  <fonts count="7">
    <font>
      <sz val="10"/>
      <name val="Arial"/>
    </font>
    <font>
      <b/>
      <sz val="10"/>
      <name val="Arial"/>
      <family val="2"/>
    </font>
    <font>
      <b/>
      <sz val="16"/>
      <name val="Arial"/>
      <family val="2"/>
    </font>
    <font>
      <u/>
      <sz val="10"/>
      <color indexed="12"/>
      <name val="Arial"/>
    </font>
    <font>
      <b/>
      <sz val="14"/>
      <name val="Arial"/>
      <family val="2"/>
    </font>
    <font>
      <b/>
      <u/>
      <sz val="14"/>
      <color indexed="12"/>
      <name val="Arial"/>
      <family val="2"/>
    </font>
    <font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7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6" fillId="3" borderId="0" applyNumberFormat="0" applyBorder="0" applyAlignment="0" applyProtection="0"/>
    <xf numFmtId="0" fontId="6" fillId="4" borderId="0" applyNumberFormat="0" applyBorder="0" applyAlignment="0" applyProtection="0"/>
  </cellStyleXfs>
  <cellXfs count="16">
    <xf numFmtId="0" fontId="0" fillId="0" borderId="0" xfId="0"/>
    <xf numFmtId="0" fontId="2" fillId="2" borderId="0" xfId="0" applyFont="1" applyFill="1"/>
    <xf numFmtId="0" fontId="0" fillId="2" borderId="0" xfId="0" applyFill="1"/>
    <xf numFmtId="0" fontId="1" fillId="2" borderId="0" xfId="0" applyFont="1" applyFill="1"/>
    <xf numFmtId="0" fontId="0" fillId="2" borderId="0" xfId="0" applyFill="1" applyAlignment="1">
      <alignment horizontal="center"/>
    </xf>
    <xf numFmtId="0" fontId="4" fillId="2" borderId="0" xfId="0" applyFont="1" applyFill="1"/>
    <xf numFmtId="0" fontId="3" fillId="2" borderId="0" xfId="1" applyFill="1" applyAlignment="1" applyProtection="1">
      <alignment horizontal="center"/>
    </xf>
    <xf numFmtId="0" fontId="5" fillId="2" borderId="0" xfId="1" applyFont="1" applyFill="1" applyAlignment="1" applyProtection="1">
      <alignment horizontal="left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0" fontId="6" fillId="3" borderId="3" xfId="2" applyBorder="1" applyAlignment="1">
      <alignment horizontal="center"/>
    </xf>
    <xf numFmtId="3" fontId="6" fillId="3" borderId="0" xfId="2" applyNumberFormat="1" applyAlignment="1">
      <alignment horizontal="center"/>
    </xf>
    <xf numFmtId="180" fontId="6" fillId="3" borderId="2" xfId="2" applyNumberFormat="1" applyBorder="1" applyAlignment="1">
      <alignment horizontal="center"/>
    </xf>
    <xf numFmtId="3" fontId="6" fillId="3" borderId="1" xfId="2" applyNumberFormat="1" applyBorder="1" applyAlignment="1">
      <alignment horizontal="center"/>
    </xf>
    <xf numFmtId="1" fontId="6" fillId="4" borderId="0" xfId="3" applyNumberFormat="1" applyAlignment="1">
      <alignment horizontal="center"/>
    </xf>
    <xf numFmtId="180" fontId="6" fillId="4" borderId="0" xfId="3" applyNumberFormat="1" applyAlignment="1">
      <alignment horizontal="center"/>
    </xf>
  </cellXfs>
  <cellStyles count="4">
    <cellStyle name="60% - Énfasis1" xfId="2" builtinId="32"/>
    <cellStyle name="Énfasis4" xfId="3" builtinId="41"/>
    <cellStyle name="Hipervínculo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1</xdr:row>
      <xdr:rowOff>85725</xdr:rowOff>
    </xdr:from>
    <xdr:to>
      <xdr:col>2</xdr:col>
      <xdr:colOff>361950</xdr:colOff>
      <xdr:row>4</xdr:row>
      <xdr:rowOff>81915</xdr:rowOff>
    </xdr:to>
    <xdr:pic>
      <xdr:nvPicPr>
        <xdr:cNvPr id="3" name="2 Imagen" descr="TCI nuevo logo 100x60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4800" y="247650"/>
          <a:ext cx="1143000" cy="54864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342900</xdr:colOff>
      <xdr:row>0</xdr:row>
      <xdr:rowOff>219075</xdr:rowOff>
    </xdr:from>
    <xdr:to>
      <xdr:col>1</xdr:col>
      <xdr:colOff>771525</xdr:colOff>
      <xdr:row>0</xdr:row>
      <xdr:rowOff>767715</xdr:rowOff>
    </xdr:to>
    <xdr:pic>
      <xdr:nvPicPr>
        <xdr:cNvPr id="3" name="2 Imagen" descr="TCI nuevo logo 100x60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42900" y="219075"/>
          <a:ext cx="1143000" cy="54864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276225</xdr:colOff>
      <xdr:row>0</xdr:row>
      <xdr:rowOff>333375</xdr:rowOff>
    </xdr:from>
    <xdr:to>
      <xdr:col>1</xdr:col>
      <xdr:colOff>1419225</xdr:colOff>
      <xdr:row>0</xdr:row>
      <xdr:rowOff>882015</xdr:rowOff>
    </xdr:to>
    <xdr:pic>
      <xdr:nvPicPr>
        <xdr:cNvPr id="3" name="2 Imagen" descr="TCI nuevo logo 100x60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85800" y="333375"/>
          <a:ext cx="1143000" cy="54864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485775</xdr:colOff>
      <xdr:row>0</xdr:row>
      <xdr:rowOff>371475</xdr:rowOff>
    </xdr:from>
    <xdr:to>
      <xdr:col>1</xdr:col>
      <xdr:colOff>1057275</xdr:colOff>
      <xdr:row>0</xdr:row>
      <xdr:rowOff>920115</xdr:rowOff>
    </xdr:to>
    <xdr:pic>
      <xdr:nvPicPr>
        <xdr:cNvPr id="3" name="2 Imagen" descr="TCI nuevo logo 100x60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85775" y="371475"/>
          <a:ext cx="1143000" cy="5486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J13"/>
  <sheetViews>
    <sheetView workbookViewId="0">
      <selection activeCell="B13" sqref="B13:J13"/>
    </sheetView>
  </sheetViews>
  <sheetFormatPr baseColWidth="10" defaultRowHeight="12.75"/>
  <cols>
    <col min="1" max="1" width="4.85546875" style="2" customWidth="1"/>
    <col min="2" max="16384" width="11.42578125" style="2"/>
  </cols>
  <sheetData>
    <row r="4" spans="2:10" ht="18">
      <c r="B4" s="5"/>
      <c r="C4" s="5"/>
      <c r="D4" s="5"/>
      <c r="E4" s="5"/>
      <c r="F4" s="5"/>
      <c r="G4" s="5"/>
      <c r="H4" s="5"/>
      <c r="I4" s="5"/>
      <c r="J4" s="5"/>
    </row>
    <row r="5" spans="2:10" ht="18">
      <c r="B5" s="5"/>
      <c r="C5" s="5"/>
      <c r="D5" s="5"/>
      <c r="E5" s="5"/>
      <c r="F5" s="5"/>
      <c r="G5" s="5"/>
      <c r="H5" s="5"/>
      <c r="I5" s="5"/>
      <c r="J5" s="5"/>
    </row>
    <row r="6" spans="2:10" ht="18">
      <c r="B6" s="5"/>
      <c r="C6" s="5"/>
      <c r="D6" s="5"/>
      <c r="E6" s="5"/>
      <c r="F6" s="5"/>
      <c r="G6" s="5"/>
      <c r="H6" s="5"/>
      <c r="I6" s="5"/>
      <c r="J6" s="5"/>
    </row>
    <row r="7" spans="2:10" ht="18">
      <c r="B7" s="7" t="s">
        <v>10</v>
      </c>
      <c r="C7" s="7"/>
      <c r="D7" s="7"/>
      <c r="E7" s="7"/>
      <c r="F7" s="7"/>
      <c r="G7" s="7"/>
      <c r="H7" s="7"/>
      <c r="I7" s="5"/>
      <c r="J7" s="5"/>
    </row>
    <row r="8" spans="2:10" ht="18">
      <c r="B8" s="5"/>
      <c r="C8" s="5"/>
      <c r="D8" s="5"/>
      <c r="E8" s="5"/>
      <c r="F8" s="5"/>
      <c r="G8" s="5"/>
      <c r="H8" s="5"/>
      <c r="I8" s="5"/>
      <c r="J8" s="5"/>
    </row>
    <row r="9" spans="2:10" ht="18">
      <c r="B9" s="5"/>
      <c r="C9" s="5"/>
      <c r="D9" s="5"/>
      <c r="E9" s="5"/>
      <c r="F9" s="5"/>
      <c r="G9" s="5"/>
      <c r="H9" s="5"/>
      <c r="I9" s="5"/>
      <c r="J9" s="5"/>
    </row>
    <row r="10" spans="2:10" ht="18">
      <c r="B10" s="7" t="s">
        <v>9</v>
      </c>
      <c r="C10" s="7"/>
      <c r="D10" s="7"/>
      <c r="E10" s="7"/>
      <c r="F10" s="7"/>
      <c r="G10" s="7"/>
      <c r="H10" s="7"/>
      <c r="I10" s="7"/>
      <c r="J10" s="7"/>
    </row>
    <row r="11" spans="2:10" ht="18">
      <c r="B11" s="5"/>
      <c r="C11" s="5"/>
      <c r="D11" s="5"/>
      <c r="E11" s="5"/>
      <c r="F11" s="5"/>
      <c r="G11" s="5"/>
      <c r="H11" s="5"/>
      <c r="I11" s="5"/>
      <c r="J11" s="5"/>
    </row>
    <row r="12" spans="2:10" ht="18">
      <c r="B12" s="5"/>
      <c r="C12" s="5"/>
      <c r="D12" s="5"/>
      <c r="E12" s="5"/>
      <c r="F12" s="5"/>
      <c r="G12" s="5"/>
      <c r="H12" s="5"/>
      <c r="I12" s="5"/>
      <c r="J12" s="5"/>
    </row>
    <row r="13" spans="2:10" ht="18">
      <c r="B13" s="7" t="s">
        <v>8</v>
      </c>
      <c r="C13" s="7"/>
      <c r="D13" s="7"/>
      <c r="E13" s="7"/>
      <c r="F13" s="7"/>
      <c r="G13" s="7"/>
      <c r="H13" s="7"/>
      <c r="I13" s="7"/>
      <c r="J13" s="7"/>
    </row>
  </sheetData>
  <mergeCells count="3">
    <mergeCell ref="B13:J13"/>
    <mergeCell ref="B7:H7"/>
    <mergeCell ref="B10:J10"/>
  </mergeCells>
  <phoneticPr fontId="0" type="noConversion"/>
  <hyperlinks>
    <hyperlink ref="B7:H7" location="'CÁLCULO DEL TAMAÑO DE MUESTRA'!A1" display="'CÁLCULO DEL TAMAÑO DE MUESTRA'!A1"/>
    <hyperlink ref="B10:J10" location="'ERROR MUESTRAS INFINITAS'!A1" display="'ERROR MUESTRAS INFINITAS'!A1"/>
    <hyperlink ref="B13:J13" location="'ERROR MUESTRAS FINITAS'!A1" display="'ERROR MUESTRAS FINITAS'!A1"/>
  </hyperlinks>
  <pageMargins left="0.75" right="0.75" top="1" bottom="1" header="0" footer="0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C11"/>
  <sheetViews>
    <sheetView tabSelected="1" workbookViewId="0">
      <selection activeCell="F8" sqref="F8"/>
    </sheetView>
  </sheetViews>
  <sheetFormatPr baseColWidth="10" defaultRowHeight="12.75"/>
  <cols>
    <col min="1" max="1" width="10.7109375" style="2" customWidth="1"/>
    <col min="2" max="2" width="69" style="2" customWidth="1"/>
    <col min="3" max="16384" width="11.42578125" style="2"/>
  </cols>
  <sheetData>
    <row r="1" spans="2:3" ht="84.75" customHeight="1"/>
    <row r="2" spans="2:3" ht="20.25">
      <c r="B2" s="8" t="s">
        <v>10</v>
      </c>
      <c r="C2" s="8"/>
    </row>
    <row r="3" spans="2:3" ht="21" thickBot="1">
      <c r="B3" s="1"/>
    </row>
    <row r="4" spans="2:3" ht="15">
      <c r="B4" s="3" t="s">
        <v>4</v>
      </c>
      <c r="C4" s="12">
        <v>0.04</v>
      </c>
    </row>
    <row r="5" spans="2:3" ht="15.75" thickBot="1">
      <c r="B5" s="3" t="s">
        <v>5</v>
      </c>
      <c r="C5" s="13">
        <v>64000</v>
      </c>
    </row>
    <row r="7" spans="2:3" ht="15">
      <c r="B7" s="2" t="s">
        <v>0</v>
      </c>
      <c r="C7" s="14">
        <f>(C5)/(1+((C4*C4)*(C5-1))/(1.96*1.96*0.5*0.5))</f>
        <v>594.68182680139466</v>
      </c>
    </row>
    <row r="8" spans="2:3" ht="15">
      <c r="B8" s="2" t="s">
        <v>1</v>
      </c>
      <c r="C8" s="14">
        <f>(C5)/(1+((C4*C4)*(C5-1))/(2.17*2.17*0.5*0.5))</f>
        <v>727.41438924457373</v>
      </c>
    </row>
    <row r="11" spans="2:3">
      <c r="B11" s="6" t="s">
        <v>11</v>
      </c>
    </row>
  </sheetData>
  <mergeCells count="1">
    <mergeCell ref="B2:C2"/>
  </mergeCells>
  <phoneticPr fontId="0" type="noConversion"/>
  <hyperlinks>
    <hyperlink ref="B11" location="INDICE!A1" display="INDICE!A1"/>
  </hyperlinks>
  <pageMargins left="0.75" right="0.75" top="1" bottom="1" header="0" footer="0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E10"/>
  <sheetViews>
    <sheetView workbookViewId="0">
      <selection activeCell="F18" sqref="F18"/>
    </sheetView>
  </sheetViews>
  <sheetFormatPr baseColWidth="10" defaultRowHeight="12.75"/>
  <cols>
    <col min="1" max="1" width="6.140625" style="2" customWidth="1"/>
    <col min="2" max="2" width="63.28515625" style="2" customWidth="1"/>
    <col min="3" max="16384" width="11.42578125" style="2"/>
  </cols>
  <sheetData>
    <row r="1" spans="2:5" ht="90.75" customHeight="1"/>
    <row r="2" spans="2:5" ht="20.25">
      <c r="B2" s="8" t="s">
        <v>9</v>
      </c>
      <c r="C2" s="8"/>
      <c r="D2" s="8"/>
      <c r="E2" s="8"/>
    </row>
    <row r="3" spans="2:5" ht="13.5" thickBot="1"/>
    <row r="4" spans="2:5" ht="15.75" thickBot="1">
      <c r="B4" s="3" t="s">
        <v>12</v>
      </c>
      <c r="C4" s="10">
        <v>2000</v>
      </c>
    </row>
    <row r="5" spans="2:5">
      <c r="C5" s="4"/>
    </row>
    <row r="6" spans="2:5" ht="15">
      <c r="B6" s="2" t="s">
        <v>2</v>
      </c>
      <c r="C6" s="15">
        <f>SQRT((1.96*1.96*0.5*0.5)/C4)</f>
        <v>2.1913466179497937E-2</v>
      </c>
    </row>
    <row r="7" spans="2:5" ht="15">
      <c r="B7" s="2" t="s">
        <v>3</v>
      </c>
      <c r="C7" s="15">
        <f>SQRT((2.17*2.17*0.5*0.5)/C4)</f>
        <v>2.426133755587272E-2</v>
      </c>
    </row>
    <row r="10" spans="2:5">
      <c r="B10" s="6" t="s">
        <v>11</v>
      </c>
    </row>
  </sheetData>
  <mergeCells count="1">
    <mergeCell ref="B2:E2"/>
  </mergeCells>
  <phoneticPr fontId="0" type="noConversion"/>
  <hyperlinks>
    <hyperlink ref="B10" location="INDICE!A1" display="INDICE!A1"/>
  </hyperlinks>
  <pageMargins left="0.75" right="0.75" top="1" bottom="1" header="0" footer="0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workbookViewId="0">
      <selection activeCell="F17" sqref="F17"/>
    </sheetView>
  </sheetViews>
  <sheetFormatPr baseColWidth="10" defaultRowHeight="12.75"/>
  <cols>
    <col min="1" max="1" width="8.5703125" style="2" customWidth="1"/>
    <col min="2" max="2" width="69.140625" style="2" customWidth="1"/>
    <col min="3" max="3" width="11.42578125" style="2"/>
    <col min="4" max="4" width="7.28515625" style="2" customWidth="1"/>
    <col min="5" max="5" width="11.42578125" style="2"/>
    <col min="6" max="6" width="3.28515625" style="2" customWidth="1"/>
    <col min="7" max="16384" width="11.42578125" style="2"/>
  </cols>
  <sheetData>
    <row r="1" spans="2:6" ht="93.75" customHeight="1"/>
    <row r="2" spans="2:6" ht="20.25">
      <c r="B2" s="9" t="s">
        <v>8</v>
      </c>
      <c r="C2" s="9"/>
      <c r="D2" s="9"/>
      <c r="E2" s="9"/>
      <c r="F2" s="9"/>
    </row>
    <row r="4" spans="2:6" ht="15">
      <c r="B4" s="3" t="s">
        <v>6</v>
      </c>
      <c r="C4" s="11">
        <f>+'ERROR MUESTRAS INFINITAS'!C4</f>
        <v>2000</v>
      </c>
    </row>
    <row r="5" spans="2:6" ht="15">
      <c r="B5" s="3" t="s">
        <v>7</v>
      </c>
      <c r="C5" s="11">
        <f>+'CÁLCULO DEL TAMAÑO DE MUESTRA'!C5</f>
        <v>64000</v>
      </c>
    </row>
    <row r="6" spans="2:6" ht="15">
      <c r="B6" s="2" t="s">
        <v>2</v>
      </c>
      <c r="C6" s="15">
        <f>1.96*(SQRT(((0.5*0.5)/C4)*((C5-C4)/(C5-1))))</f>
        <v>2.1568519160246449E-2</v>
      </c>
    </row>
    <row r="7" spans="2:6" ht="15">
      <c r="B7" s="2" t="s">
        <v>3</v>
      </c>
      <c r="C7" s="15">
        <f>2.17*(SQRT(((0.5*0.5)/C4)*((C5-C4)/(C5-1))))</f>
        <v>2.3879431927415713E-2</v>
      </c>
    </row>
    <row r="10" spans="2:6">
      <c r="B10" s="6" t="s">
        <v>11</v>
      </c>
    </row>
  </sheetData>
  <mergeCells count="1">
    <mergeCell ref="B2:F2"/>
  </mergeCells>
  <phoneticPr fontId="0" type="noConversion"/>
  <hyperlinks>
    <hyperlink ref="B10" location="INDICE!A1" display="INDICE!A1"/>
  </hyperlinks>
  <pageMargins left="0.75" right="0.75" top="1" bottom="1" header="0" footer="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INDICE</vt:lpstr>
      <vt:lpstr>CÁLCULO DEL TAMAÑO DE MUESTRA</vt:lpstr>
      <vt:lpstr>ERROR MUESTRAS INFINITAS</vt:lpstr>
      <vt:lpstr>ERROR MUESTRAS FINITAS</vt:lpstr>
    </vt:vector>
  </TitlesOfParts>
  <Company>x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Thinkcreativeidea</dc:creator>
  <cp:lastModifiedBy>Lic. Alfonso Fdez</cp:lastModifiedBy>
  <dcterms:created xsi:type="dcterms:W3CDTF">1997-05-21T08:29:45Z</dcterms:created>
  <dcterms:modified xsi:type="dcterms:W3CDTF">2011-05-19T21:26:26Z</dcterms:modified>
</cp:coreProperties>
</file>